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okasportskikin-my.sharepoint.com/personal/kakimura_fukuokasports_org/Documents/共有フォルダ/06 事業/01 助成事業/各種要綱/old/"/>
    </mc:Choice>
  </mc:AlternateContent>
  <xr:revisionPtr revIDLastSave="682" documentId="8_{D244257B-D3B6-46E6-AD67-2C8BAC91E225}" xr6:coauthVersionLast="46" xr6:coauthVersionMax="46" xr10:uidLastSave="{781F5507-8BC7-4B92-AF42-D31B41996EAD}"/>
  <bookViews>
    <workbookView xWindow="-120" yWindow="-120" windowWidth="29040" windowHeight="15840" xr2:uid="{85C83108-D9AE-4F23-8DD6-A122ED20B08E}"/>
  </bookViews>
  <sheets>
    <sheet name="試合動画配信計画兼報告書 " sheetId="5" r:id="rId1"/>
    <sheet name="試合動画配信計画兼報告書 (記入例)" sheetId="4" r:id="rId2"/>
  </sheets>
  <definedNames>
    <definedName name="_xlnm.Print_Area" localSheetId="0">'試合動画配信計画兼報告書 '!$A$1:$R$24</definedName>
    <definedName name="_xlnm.Print_Area" localSheetId="1">'試合動画配信計画兼報告書 (記入例)'!$A$1:$R$24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5" l="1"/>
  <c r="R12" i="5"/>
  <c r="R11" i="5"/>
  <c r="R10" i="5"/>
  <c r="R9" i="5"/>
  <c r="R8" i="5"/>
  <c r="R7" i="5"/>
  <c r="R13" i="5" s="1"/>
  <c r="R7" i="4"/>
  <c r="R8" i="4"/>
  <c r="R9" i="4"/>
  <c r="R10" i="4"/>
  <c r="R11" i="4"/>
  <c r="R12" i="4"/>
  <c r="R6" i="4"/>
  <c r="N6" i="4"/>
  <c r="N7" i="4"/>
  <c r="N8" i="4"/>
  <c r="N9" i="4"/>
  <c r="N10" i="4"/>
  <c r="N11" i="4"/>
  <c r="N12" i="4"/>
  <c r="R13" i="4" l="1"/>
  <c r="N13" i="4"/>
</calcChain>
</file>

<file path=xl/sharedStrings.xml><?xml version="1.0" encoding="utf-8"?>
<sst xmlns="http://schemas.openxmlformats.org/spreadsheetml/2006/main" count="178" uniqueCount="54">
  <si>
    <t>会場数／日</t>
  </si>
  <si>
    <t>配信手法</t>
  </si>
  <si>
    <t>申請金額</t>
  </si>
  <si>
    <t>【記入例】令和3年度福岡県○○大会</t>
  </si>
  <si>
    <t>イ</t>
  </si>
  <si>
    <t>申請者名</t>
    <rPh sb="0" eb="2">
      <t>シンセイ</t>
    </rPh>
    <rPh sb="2" eb="3">
      <t>シャ</t>
    </rPh>
    <rPh sb="3" eb="4">
      <t>メイ</t>
    </rPh>
    <phoneticPr fontId="2"/>
  </si>
  <si>
    <t>春日公園</t>
    <rPh sb="0" eb="4">
      <t>カスガコウエン</t>
    </rPh>
    <phoneticPr fontId="2"/>
  </si>
  <si>
    <t>グローバルアリーナ</t>
    <phoneticPr fontId="2"/>
  </si>
  <si>
    <t>合計</t>
    <phoneticPr fontId="2"/>
  </si>
  <si>
    <t>※会場数／日の計算は、同一の機材及び人員で撮影・配信する動画の数を１単位とし、1日ごとに計算する。
　異なる会場（コート含む）であっても、時間帯が異なり同一の機材及び人員で撮影・配信が可能な場合などは、1単位として計算すること。</t>
    <rPh sb="102" eb="104">
      <t>タンイ</t>
    </rPh>
    <phoneticPr fontId="2"/>
  </si>
  <si>
    <t>日</t>
    <rPh sb="0" eb="1">
      <t>ニチ</t>
    </rPh>
    <phoneticPr fontId="2"/>
  </si>
  <si>
    <t>面</t>
    <rPh sb="0" eb="1">
      <t>メン</t>
    </rPh>
    <phoneticPr fontId="2"/>
  </si>
  <si>
    <t>ア</t>
  </si>
  <si>
    <t>年</t>
    <rPh sb="0" eb="1">
      <t>ネン</t>
    </rPh>
    <phoneticPr fontId="2"/>
  </si>
  <si>
    <t>月</t>
    <rPh sb="0" eb="1">
      <t>ガツ</t>
    </rPh>
    <phoneticPr fontId="2"/>
  </si>
  <si>
    <t>奨励金の額</t>
    <phoneticPr fontId="2"/>
  </si>
  <si>
    <t>※行が足りない場合は、適宜行を追加して記載すること。</t>
    <rPh sb="1" eb="2">
      <t>ギョウ</t>
    </rPh>
    <rPh sb="3" eb="4">
      <t>タ</t>
    </rPh>
    <rPh sb="7" eb="9">
      <t>バアイ</t>
    </rPh>
    <rPh sb="11" eb="13">
      <t>テキギ</t>
    </rPh>
    <rPh sb="13" eb="14">
      <t>ギョウ</t>
    </rPh>
    <rPh sb="15" eb="17">
      <t>ツイカ</t>
    </rPh>
    <rPh sb="19" eb="21">
      <t>キサイ</t>
    </rPh>
    <phoneticPr fontId="2"/>
  </si>
  <si>
    <t>日付</t>
    <rPh sb="0" eb="2">
      <t>ヒヅケ</t>
    </rPh>
    <phoneticPr fontId="2"/>
  </si>
  <si>
    <t>準々決勝</t>
    <rPh sb="0" eb="4">
      <t>ジュンジュンケッショウ</t>
    </rPh>
    <phoneticPr fontId="2"/>
  </si>
  <si>
    <t>準決勝</t>
    <rPh sb="0" eb="3">
      <t>ジュンケッショウ</t>
    </rPh>
    <phoneticPr fontId="2"/>
  </si>
  <si>
    <t>決勝</t>
    <rPh sb="0" eb="2">
      <t>ケッショウ</t>
    </rPh>
    <phoneticPr fontId="2"/>
  </si>
  <si>
    <t>〃</t>
    <phoneticPr fontId="2"/>
  </si>
  <si>
    <t>アクシオン福岡</t>
    <rPh sb="5" eb="7">
      <t>フクオカ</t>
    </rPh>
    <phoneticPr fontId="2"/>
  </si>
  <si>
    <t>ベスト電器スタジアム</t>
    <rPh sb="3" eb="5">
      <t>デンキ</t>
    </rPh>
    <phoneticPr fontId="2"/>
  </si>
  <si>
    <t>福岡市総合体育館</t>
    <rPh sb="0" eb="3">
      <t>フクオカシ</t>
    </rPh>
    <rPh sb="3" eb="5">
      <t>ソウゴウ</t>
    </rPh>
    <rPh sb="5" eb="8">
      <t>タイイクカン</t>
    </rPh>
    <phoneticPr fontId="2"/>
  </si>
  <si>
    <t>開催地／施設名</t>
    <rPh sb="0" eb="3">
      <t>カイサイチ</t>
    </rPh>
    <rPh sb="4" eb="6">
      <t>シセツ</t>
    </rPh>
    <rPh sb="6" eb="7">
      <t>メイ</t>
    </rPh>
    <phoneticPr fontId="2"/>
  </si>
  <si>
    <t>実績　※申請時は記載不要</t>
    <rPh sb="0" eb="2">
      <t>ジッセキ</t>
    </rPh>
    <rPh sb="4" eb="7">
      <t>シンセイジ</t>
    </rPh>
    <rPh sb="8" eb="10">
      <t>キサイ</t>
    </rPh>
    <rPh sb="10" eb="12">
      <t>フヨウ</t>
    </rPh>
    <phoneticPr fontId="2"/>
  </si>
  <si>
    <t>A</t>
    <phoneticPr fontId="2"/>
  </si>
  <si>
    <t>B</t>
    <phoneticPr fontId="2"/>
  </si>
  <si>
    <t>C=A*B</t>
    <phoneticPr fontId="2"/>
  </si>
  <si>
    <t>大会名</t>
    <rPh sb="0" eb="2">
      <t>タイカイ</t>
    </rPh>
    <rPh sb="2" eb="3">
      <t>メイ</t>
    </rPh>
    <phoneticPr fontId="2"/>
  </si>
  <si>
    <t>【記入例】福岡県〇〇リーグ対抗戦</t>
    <rPh sb="1" eb="3">
      <t>キニュウ</t>
    </rPh>
    <rPh sb="3" eb="4">
      <t>レイ</t>
    </rPh>
    <rPh sb="5" eb="8">
      <t>フクオカケン</t>
    </rPh>
    <rPh sb="13" eb="15">
      <t>タイコウ</t>
    </rPh>
    <rPh sb="15" eb="16">
      <t>セン</t>
    </rPh>
    <phoneticPr fontId="2"/>
  </si>
  <si>
    <t>第１節</t>
    <rPh sb="0" eb="1">
      <t>ダイ</t>
    </rPh>
    <rPh sb="2" eb="3">
      <t>セツ</t>
    </rPh>
    <phoneticPr fontId="2"/>
  </si>
  <si>
    <t>最終節</t>
    <rPh sb="0" eb="3">
      <t>サイシュウセツ</t>
    </rPh>
    <phoneticPr fontId="2"/>
  </si>
  <si>
    <t>万円／日・会場</t>
  </si>
  <si>
    <t>ア</t>
    <phoneticPr fontId="2"/>
  </si>
  <si>
    <t>イ</t>
    <phoneticPr fontId="2"/>
  </si>
  <si>
    <t>ウ</t>
  </si>
  <si>
    <t>ウ</t>
    <phoneticPr fontId="2"/>
  </si>
  <si>
    <t>エ</t>
  </si>
  <si>
    <t>エ</t>
    <phoneticPr fontId="2"/>
  </si>
  <si>
    <t>試合動画配信計画兼報告書</t>
    <rPh sb="0" eb="2">
      <t>シアイ</t>
    </rPh>
    <rPh sb="2" eb="4">
      <t>ドウガ</t>
    </rPh>
    <rPh sb="4" eb="6">
      <t>ハイシン</t>
    </rPh>
    <rPh sb="6" eb="8">
      <t>ケイカク</t>
    </rPh>
    <rPh sb="8" eb="9">
      <t>ケン</t>
    </rPh>
    <rPh sb="9" eb="12">
      <t>ホウコクショ</t>
    </rPh>
    <phoneticPr fontId="2"/>
  </si>
  <si>
    <t>※同一の大会の場合も日にち・会場ごとに分けて記載すること。</t>
    <rPh sb="1" eb="3">
      <t>ドウイツ</t>
    </rPh>
    <rPh sb="4" eb="6">
      <t>タイカイ</t>
    </rPh>
    <rPh sb="7" eb="9">
      <t>バアイ</t>
    </rPh>
    <rPh sb="10" eb="11">
      <t>ヒ</t>
    </rPh>
    <rPh sb="14" eb="16">
      <t>カイジョウ</t>
    </rPh>
    <rPh sb="19" eb="20">
      <t>ワ</t>
    </rPh>
    <phoneticPr fontId="2"/>
  </si>
  <si>
    <t>万円／日・会場＋広告収入</t>
    <rPh sb="8" eb="10">
      <t>コウコク</t>
    </rPh>
    <rPh sb="10" eb="12">
      <t>シュウニュウ</t>
    </rPh>
    <phoneticPr fontId="2"/>
  </si>
  <si>
    <r>
      <t>※配信手法は、以下の表</t>
    </r>
    <r>
      <rPr>
        <sz val="11"/>
        <color rgb="FF000000"/>
        <rFont val="ＭＳ ゴシック"/>
        <family val="3"/>
        <charset val="128"/>
      </rPr>
      <t>の該当するものを記載すること。</t>
    </r>
    <rPh sb="7" eb="9">
      <t>イカ</t>
    </rPh>
    <rPh sb="10" eb="11">
      <t>ヒョウ</t>
    </rPh>
    <phoneticPr fontId="2"/>
  </si>
  <si>
    <t>※イの手法の実施可否は、別途申請者に詳細を確認のうえで決定する。</t>
    <rPh sb="3" eb="5">
      <t>シュホウ</t>
    </rPh>
    <rPh sb="6" eb="8">
      <t>ジッシ</t>
    </rPh>
    <rPh sb="8" eb="10">
      <t>カヒ</t>
    </rPh>
    <rPh sb="18" eb="20">
      <t>ショウサイ</t>
    </rPh>
    <phoneticPr fontId="2"/>
  </si>
  <si>
    <t>県大会</t>
    <rPh sb="0" eb="1">
      <t>ケン</t>
    </rPh>
    <rPh sb="1" eb="3">
      <t>タイカイ</t>
    </rPh>
    <phoneticPr fontId="2"/>
  </si>
  <si>
    <t>【記入例】全国○○選抜大会福岡県予選</t>
    <rPh sb="9" eb="11">
      <t>センバツ</t>
    </rPh>
    <rPh sb="11" eb="13">
      <t>タイカイ</t>
    </rPh>
    <rPh sb="16" eb="18">
      <t>ヨセン</t>
    </rPh>
    <phoneticPr fontId="2"/>
  </si>
  <si>
    <t>博多の森陸上競技場</t>
    <rPh sb="0" eb="2">
      <t>ハカタ</t>
    </rPh>
    <rPh sb="3" eb="4">
      <t>モリ</t>
    </rPh>
    <rPh sb="4" eb="6">
      <t>リクジョウ</t>
    </rPh>
    <rPh sb="6" eb="9">
      <t>キョウギジョウ</t>
    </rPh>
    <phoneticPr fontId="2"/>
  </si>
  <si>
    <t>試合概要（位置づけなど）</t>
    <rPh sb="0" eb="2">
      <t>シアイ</t>
    </rPh>
    <rPh sb="2" eb="4">
      <t>ガイヨウ</t>
    </rPh>
    <rPh sb="5" eb="7">
      <t>イチ</t>
    </rPh>
    <phoneticPr fontId="2"/>
  </si>
  <si>
    <t>奨励決定者が、財団のYouTubeチャンネルで試合動画をライブ配信</t>
    <phoneticPr fontId="2"/>
  </si>
  <si>
    <t>奨励決定者が、財団から人員と機材の提供をうけ、財団のYouTubeチャンネルで試合動画をライブ配信</t>
    <phoneticPr fontId="2"/>
  </si>
  <si>
    <t>奨励決定者が、財団のYouTubeチャンネルで試合動画を録画配信</t>
    <phoneticPr fontId="2"/>
  </si>
  <si>
    <t>奨励決定者が、財団のYouTubeチャンネル以外で試合動画をインターネット配信（ライブまたは録画）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</si>
</sst>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&quot;面&quot;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38" fontId="0" fillId="0" borderId="6" xfId="1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177" fontId="0" fillId="2" borderId="18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2" borderId="6" xfId="1" applyFont="1" applyFill="1" applyBorder="1">
      <alignment vertical="center"/>
    </xf>
    <xf numFmtId="0" fontId="0" fillId="2" borderId="1" xfId="0" applyFill="1" applyBorder="1">
      <alignment vertical="center"/>
    </xf>
    <xf numFmtId="177" fontId="0" fillId="2" borderId="20" xfId="0" applyNumberFormat="1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3" borderId="0" xfId="0" applyFill="1">
      <alignment vertical="center"/>
    </xf>
    <xf numFmtId="38" fontId="0" fillId="0" borderId="8" xfId="1" applyFont="1" applyBorder="1">
      <alignment vertical="center"/>
    </xf>
    <xf numFmtId="38" fontId="0" fillId="2" borderId="8" xfId="1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4" fillId="3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38" fontId="4" fillId="0" borderId="12" xfId="0" applyNumberFormat="1" applyFont="1" applyBorder="1">
      <alignment vertical="center"/>
    </xf>
    <xf numFmtId="0" fontId="4" fillId="3" borderId="0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38" fontId="4" fillId="2" borderId="12" xfId="0" applyNumberFormat="1" applyFont="1" applyFill="1" applyBorder="1">
      <alignment vertical="center"/>
    </xf>
    <xf numFmtId="0" fontId="4" fillId="0" borderId="0" xfId="0" applyFont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7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8FF00-FE79-49CF-98B6-93A29F22C2D3}">
  <sheetPr>
    <pageSetUpPr fitToPage="1"/>
  </sheetPr>
  <dimension ref="A1:T25"/>
  <sheetViews>
    <sheetView showGridLines="0" tabSelected="1" workbookViewId="0">
      <selection activeCell="A16" sqref="A16:N17"/>
    </sheetView>
  </sheetViews>
  <sheetFormatPr defaultRowHeight="18.75" x14ac:dyDescent="0.4"/>
  <cols>
    <col min="1" max="1" width="3.25" customWidth="1"/>
    <col min="2" max="2" width="34.625" customWidth="1"/>
    <col min="3" max="3" width="27.25" bestFit="1" customWidth="1"/>
    <col min="4" max="4" width="32.875" customWidth="1"/>
    <col min="5" max="5" width="5.5" bestFit="1" customWidth="1"/>
    <col min="6" max="6" width="3.375" bestFit="1" customWidth="1"/>
    <col min="7" max="7" width="2.5" bestFit="1" customWidth="1"/>
    <col min="8" max="8" width="2.375" bestFit="1" customWidth="1"/>
    <col min="9" max="9" width="3.25" bestFit="1" customWidth="1"/>
    <col min="10" max="10" width="3.5" customWidth="1"/>
    <col min="11" max="11" width="3.375" bestFit="1" customWidth="1"/>
    <col min="12" max="12" width="6.75" customWidth="1"/>
    <col min="13" max="13" width="9.5" bestFit="1" customWidth="1"/>
    <col min="14" max="14" width="9" bestFit="1" customWidth="1"/>
    <col min="15" max="15" width="7.375" customWidth="1"/>
    <col min="16" max="16" width="3.375" style="24" bestFit="1" customWidth="1"/>
    <col min="17" max="17" width="9.5" style="24" bestFit="1" customWidth="1"/>
    <col min="18" max="19" width="9" style="24" bestFit="1" customWidth="1"/>
    <col min="20" max="20" width="9" style="24"/>
  </cols>
  <sheetData>
    <row r="1" spans="1:20" x14ac:dyDescent="0.4">
      <c r="A1" s="27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8"/>
      <c r="P1" s="28"/>
      <c r="Q1" s="28"/>
      <c r="R1" s="28"/>
      <c r="T1"/>
    </row>
    <row r="2" spans="1:20" ht="19.5" thickBot="1" x14ac:dyDescent="0.4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8"/>
      <c r="P2" s="28"/>
      <c r="Q2" s="28"/>
      <c r="R2" s="28"/>
      <c r="T2"/>
    </row>
    <row r="3" spans="1:20" ht="19.5" thickBot="1" x14ac:dyDescent="0.45">
      <c r="A3" s="30" t="s">
        <v>5</v>
      </c>
      <c r="B3" s="31"/>
      <c r="C3" s="30"/>
      <c r="D3" s="31"/>
      <c r="E3" s="32"/>
      <c r="F3" s="33"/>
      <c r="G3" s="33"/>
      <c r="H3" s="33"/>
      <c r="I3" s="33"/>
      <c r="J3" s="33"/>
      <c r="K3" s="33"/>
      <c r="L3" s="33"/>
      <c r="M3" s="33"/>
      <c r="N3" s="33"/>
      <c r="O3" s="34" t="s">
        <v>26</v>
      </c>
      <c r="P3" s="35"/>
      <c r="Q3" s="35"/>
      <c r="R3" s="36"/>
      <c r="T3"/>
    </row>
    <row r="4" spans="1:20" x14ac:dyDescent="0.4">
      <c r="A4" s="40" t="s">
        <v>30</v>
      </c>
      <c r="B4" s="41"/>
      <c r="C4" s="37" t="s">
        <v>49</v>
      </c>
      <c r="D4" s="37" t="s">
        <v>25</v>
      </c>
      <c r="E4" s="38" t="s">
        <v>17</v>
      </c>
      <c r="F4" s="39"/>
      <c r="G4" s="39"/>
      <c r="H4" s="39"/>
      <c r="I4" s="39"/>
      <c r="J4" s="39"/>
      <c r="K4" s="38" t="s">
        <v>0</v>
      </c>
      <c r="L4" s="41"/>
      <c r="M4" s="42" t="s">
        <v>1</v>
      </c>
      <c r="N4" s="43" t="s">
        <v>2</v>
      </c>
      <c r="O4" s="77" t="s">
        <v>0</v>
      </c>
      <c r="P4" s="44"/>
      <c r="Q4" s="45" t="s">
        <v>1</v>
      </c>
      <c r="R4" s="46" t="s">
        <v>2</v>
      </c>
      <c r="T4"/>
    </row>
    <row r="5" spans="1:20" x14ac:dyDescent="0.4">
      <c r="A5" s="50"/>
      <c r="B5" s="51"/>
      <c r="C5" s="47"/>
      <c r="D5" s="47"/>
      <c r="E5" s="48"/>
      <c r="F5" s="49"/>
      <c r="G5" s="49"/>
      <c r="H5" s="49"/>
      <c r="I5" s="49"/>
      <c r="J5" s="49"/>
      <c r="K5" s="48" t="s">
        <v>27</v>
      </c>
      <c r="L5" s="51"/>
      <c r="M5" s="52" t="s">
        <v>28</v>
      </c>
      <c r="N5" s="53" t="s">
        <v>29</v>
      </c>
      <c r="O5" s="54" t="s">
        <v>27</v>
      </c>
      <c r="P5" s="55"/>
      <c r="Q5" s="56" t="s">
        <v>28</v>
      </c>
      <c r="R5" s="57" t="s">
        <v>29</v>
      </c>
      <c r="T5"/>
    </row>
    <row r="6" spans="1:20" x14ac:dyDescent="0.4">
      <c r="A6" s="76"/>
      <c r="B6" s="15"/>
      <c r="C6" s="16"/>
      <c r="D6" s="1"/>
      <c r="E6" s="3"/>
      <c r="F6" s="13" t="s">
        <v>13</v>
      </c>
      <c r="G6" s="9"/>
      <c r="H6" s="13" t="s">
        <v>14</v>
      </c>
      <c r="I6" s="9"/>
      <c r="J6" s="13" t="s">
        <v>10</v>
      </c>
      <c r="K6" s="12"/>
      <c r="L6" s="6" t="s">
        <v>11</v>
      </c>
      <c r="M6" s="14"/>
      <c r="N6" s="8"/>
      <c r="O6" s="78"/>
      <c r="P6" s="18" t="s">
        <v>11</v>
      </c>
      <c r="Q6" s="19"/>
      <c r="R6" s="20"/>
      <c r="T6"/>
    </row>
    <row r="7" spans="1:20" x14ac:dyDescent="0.4">
      <c r="A7" s="76"/>
      <c r="B7" s="15"/>
      <c r="C7" s="16"/>
      <c r="D7" s="1"/>
      <c r="E7" s="3"/>
      <c r="F7" s="13" t="s">
        <v>13</v>
      </c>
      <c r="G7" s="9"/>
      <c r="H7" s="13" t="s">
        <v>14</v>
      </c>
      <c r="I7" s="9"/>
      <c r="J7" s="13" t="s">
        <v>10</v>
      </c>
      <c r="K7" s="12"/>
      <c r="L7" s="6" t="s">
        <v>11</v>
      </c>
      <c r="M7" s="14"/>
      <c r="N7" s="8"/>
      <c r="O7" s="78"/>
      <c r="P7" s="18" t="s">
        <v>11</v>
      </c>
      <c r="Q7" s="19"/>
      <c r="R7" s="20">
        <f t="shared" ref="R7:R12" si="0">O7*IF(Q7=$A$20,$J$20,IF(Q7=$A$21,$J$21,IF(Q7=$A$22,$J$22,IF(Q7=$A$23,$J$23,0))))*10000</f>
        <v>0</v>
      </c>
      <c r="T7"/>
    </row>
    <row r="8" spans="1:20" x14ac:dyDescent="0.4">
      <c r="A8" s="76"/>
      <c r="B8" s="15"/>
      <c r="C8" s="16"/>
      <c r="D8" s="1"/>
      <c r="E8" s="3"/>
      <c r="F8" s="13" t="s">
        <v>13</v>
      </c>
      <c r="G8" s="9"/>
      <c r="H8" s="13" t="s">
        <v>14</v>
      </c>
      <c r="I8" s="9"/>
      <c r="J8" s="13" t="s">
        <v>10</v>
      </c>
      <c r="K8" s="12"/>
      <c r="L8" s="6" t="s">
        <v>11</v>
      </c>
      <c r="M8" s="14"/>
      <c r="N8" s="8"/>
      <c r="O8" s="78"/>
      <c r="P8" s="18" t="s">
        <v>11</v>
      </c>
      <c r="Q8" s="19"/>
      <c r="R8" s="20">
        <f t="shared" si="0"/>
        <v>0</v>
      </c>
      <c r="T8"/>
    </row>
    <row r="9" spans="1:20" x14ac:dyDescent="0.4">
      <c r="A9" s="76"/>
      <c r="B9" s="15"/>
      <c r="C9" s="16"/>
      <c r="D9" s="1"/>
      <c r="E9" s="3"/>
      <c r="F9" s="13" t="s">
        <v>13</v>
      </c>
      <c r="G9" s="9"/>
      <c r="H9" s="13" t="s">
        <v>14</v>
      </c>
      <c r="I9" s="9"/>
      <c r="J9" s="13" t="s">
        <v>10</v>
      </c>
      <c r="K9" s="12"/>
      <c r="L9" s="6" t="s">
        <v>11</v>
      </c>
      <c r="M9" s="14"/>
      <c r="N9" s="8"/>
      <c r="O9" s="78"/>
      <c r="P9" s="18" t="s">
        <v>11</v>
      </c>
      <c r="Q9" s="19"/>
      <c r="R9" s="20">
        <f t="shared" si="0"/>
        <v>0</v>
      </c>
      <c r="T9"/>
    </row>
    <row r="10" spans="1:20" x14ac:dyDescent="0.4">
      <c r="A10" s="76"/>
      <c r="B10" s="15"/>
      <c r="C10" s="16"/>
      <c r="D10" s="1"/>
      <c r="E10" s="3"/>
      <c r="F10" s="13" t="s">
        <v>13</v>
      </c>
      <c r="G10" s="9"/>
      <c r="H10" s="13" t="s">
        <v>14</v>
      </c>
      <c r="I10" s="9"/>
      <c r="J10" s="13" t="s">
        <v>10</v>
      </c>
      <c r="K10" s="12"/>
      <c r="L10" s="6" t="s">
        <v>11</v>
      </c>
      <c r="M10" s="14"/>
      <c r="N10" s="8"/>
      <c r="O10" s="78"/>
      <c r="P10" s="18" t="s">
        <v>11</v>
      </c>
      <c r="Q10" s="19"/>
      <c r="R10" s="20">
        <f t="shared" si="0"/>
        <v>0</v>
      </c>
      <c r="T10"/>
    </row>
    <row r="11" spans="1:20" x14ac:dyDescent="0.4">
      <c r="A11" s="76"/>
      <c r="B11" s="15"/>
      <c r="C11" s="16"/>
      <c r="D11" s="1"/>
      <c r="E11" s="3"/>
      <c r="F11" s="13" t="s">
        <v>13</v>
      </c>
      <c r="G11" s="9"/>
      <c r="H11" s="13" t="s">
        <v>14</v>
      </c>
      <c r="I11" s="9"/>
      <c r="J11" s="13" t="s">
        <v>10</v>
      </c>
      <c r="K11" s="12"/>
      <c r="L11" s="6" t="s">
        <v>11</v>
      </c>
      <c r="M11" s="14"/>
      <c r="N11" s="8"/>
      <c r="O11" s="78"/>
      <c r="P11" s="18" t="s">
        <v>11</v>
      </c>
      <c r="Q11" s="21"/>
      <c r="R11" s="20">
        <f t="shared" si="0"/>
        <v>0</v>
      </c>
      <c r="T11"/>
    </row>
    <row r="12" spans="1:20" ht="19.5" thickBot="1" x14ac:dyDescent="0.45">
      <c r="A12" s="76"/>
      <c r="B12" s="15"/>
      <c r="C12" s="17"/>
      <c r="D12" s="2"/>
      <c r="E12" s="4"/>
      <c r="F12" s="11" t="s">
        <v>13</v>
      </c>
      <c r="G12" s="10"/>
      <c r="H12" s="11" t="s">
        <v>14</v>
      </c>
      <c r="I12" s="10"/>
      <c r="J12" s="11" t="s">
        <v>10</v>
      </c>
      <c r="K12" s="5"/>
      <c r="L12" s="7" t="s">
        <v>11</v>
      </c>
      <c r="M12" s="72"/>
      <c r="N12" s="25"/>
      <c r="O12" s="79"/>
      <c r="P12" s="22" t="s">
        <v>11</v>
      </c>
      <c r="Q12" s="23"/>
      <c r="R12" s="26">
        <f t="shared" si="0"/>
        <v>0</v>
      </c>
      <c r="T12"/>
    </row>
    <row r="13" spans="1:20" ht="19.5" thickBot="1" x14ac:dyDescent="0.45">
      <c r="A13" s="33"/>
      <c r="B13" s="33"/>
      <c r="C13" s="33"/>
      <c r="D13" s="58"/>
      <c r="E13" s="58"/>
      <c r="F13" s="58"/>
      <c r="G13" s="58"/>
      <c r="H13" s="58"/>
      <c r="I13" s="58"/>
      <c r="J13" s="58"/>
      <c r="K13" s="58"/>
      <c r="L13" s="58"/>
      <c r="M13" s="59" t="s">
        <v>8</v>
      </c>
      <c r="N13" s="60">
        <f>SUM(N6:N10)</f>
        <v>0</v>
      </c>
      <c r="O13" s="61"/>
      <c r="P13" s="61"/>
      <c r="Q13" s="62" t="s">
        <v>8</v>
      </c>
      <c r="R13" s="63">
        <f>SUM(R6:R10)</f>
        <v>0</v>
      </c>
      <c r="T13"/>
    </row>
    <row r="14" spans="1:20" x14ac:dyDescent="0.4">
      <c r="A14" s="33" t="s">
        <v>16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28"/>
      <c r="P14" s="28"/>
      <c r="Q14" s="28"/>
      <c r="R14" s="28"/>
      <c r="T14"/>
    </row>
    <row r="15" spans="1:20" x14ac:dyDescent="0.4">
      <c r="A15" s="33" t="s">
        <v>42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28"/>
      <c r="P15" s="28"/>
      <c r="Q15" s="28"/>
      <c r="R15" s="28"/>
      <c r="T15"/>
    </row>
    <row r="16" spans="1:20" x14ac:dyDescent="0.4">
      <c r="A16" s="64" t="s">
        <v>9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5"/>
      <c r="P16" s="65"/>
      <c r="Q16" s="65"/>
      <c r="R16" s="65"/>
      <c r="T16"/>
    </row>
    <row r="17" spans="1:20" x14ac:dyDescent="0.4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5"/>
      <c r="P17" s="65"/>
      <c r="Q17" s="65"/>
      <c r="R17" s="65"/>
      <c r="T17"/>
    </row>
    <row r="18" spans="1:20" x14ac:dyDescent="0.4">
      <c r="A18" s="33" t="s">
        <v>44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28"/>
      <c r="P18" s="28"/>
      <c r="Q18" s="28"/>
      <c r="R18" s="28"/>
      <c r="T18"/>
    </row>
    <row r="19" spans="1:20" x14ac:dyDescent="0.4">
      <c r="A19" s="73" t="s">
        <v>1</v>
      </c>
      <c r="B19" s="74"/>
      <c r="C19" s="74"/>
      <c r="D19" s="74"/>
      <c r="E19" s="74"/>
      <c r="F19" s="74"/>
      <c r="G19" s="74"/>
      <c r="H19" s="74"/>
      <c r="I19" s="75"/>
      <c r="J19" s="66" t="s">
        <v>15</v>
      </c>
      <c r="K19" s="66"/>
      <c r="L19" s="66"/>
      <c r="M19" s="66"/>
      <c r="N19" s="66"/>
      <c r="O19" s="61"/>
      <c r="P19" s="28"/>
      <c r="Q19" s="28"/>
      <c r="R19" s="28"/>
      <c r="T19"/>
    </row>
    <row r="20" spans="1:20" x14ac:dyDescent="0.4">
      <c r="A20" s="3" t="s">
        <v>35</v>
      </c>
      <c r="B20" s="67" t="s">
        <v>50</v>
      </c>
      <c r="C20" s="67"/>
      <c r="D20" s="67"/>
      <c r="E20" s="67"/>
      <c r="F20" s="67"/>
      <c r="G20" s="67"/>
      <c r="H20" s="67"/>
      <c r="I20" s="68"/>
      <c r="J20" s="69">
        <v>8</v>
      </c>
      <c r="K20" s="68" t="s">
        <v>43</v>
      </c>
      <c r="L20" s="70"/>
      <c r="M20" s="70"/>
      <c r="N20" s="70"/>
      <c r="O20" s="61"/>
      <c r="P20" s="28"/>
      <c r="Q20" s="28"/>
      <c r="R20" s="28"/>
      <c r="T20"/>
    </row>
    <row r="21" spans="1:20" x14ac:dyDescent="0.4">
      <c r="A21" s="3" t="s">
        <v>36</v>
      </c>
      <c r="B21" s="67" t="s">
        <v>51</v>
      </c>
      <c r="C21" s="67"/>
      <c r="D21" s="67"/>
      <c r="E21" s="67"/>
      <c r="F21" s="67"/>
      <c r="G21" s="67"/>
      <c r="H21" s="67"/>
      <c r="I21" s="68"/>
      <c r="J21" s="71">
        <v>2</v>
      </c>
      <c r="K21" s="68" t="s">
        <v>43</v>
      </c>
      <c r="L21" s="70"/>
      <c r="M21" s="70"/>
      <c r="N21" s="70"/>
      <c r="O21" s="61"/>
      <c r="P21" s="28"/>
      <c r="Q21" s="28"/>
      <c r="R21" s="28"/>
      <c r="T21"/>
    </row>
    <row r="22" spans="1:20" x14ac:dyDescent="0.4">
      <c r="A22" s="3" t="s">
        <v>38</v>
      </c>
      <c r="B22" s="67" t="s">
        <v>52</v>
      </c>
      <c r="C22" s="67"/>
      <c r="D22" s="67"/>
      <c r="E22" s="67"/>
      <c r="F22" s="67"/>
      <c r="G22" s="67"/>
      <c r="H22" s="67"/>
      <c r="I22" s="68"/>
      <c r="J22" s="69">
        <v>2</v>
      </c>
      <c r="K22" s="68" t="s">
        <v>43</v>
      </c>
      <c r="L22" s="70"/>
      <c r="M22" s="70"/>
      <c r="N22" s="70"/>
      <c r="O22" s="61"/>
      <c r="P22" s="28"/>
      <c r="Q22" s="28"/>
      <c r="R22" s="28"/>
      <c r="T22"/>
    </row>
    <row r="23" spans="1:20" x14ac:dyDescent="0.4">
      <c r="A23" s="3" t="s">
        <v>40</v>
      </c>
      <c r="B23" s="67" t="s">
        <v>53</v>
      </c>
      <c r="C23" s="67"/>
      <c r="D23" s="67"/>
      <c r="E23" s="67"/>
      <c r="F23" s="67"/>
      <c r="G23" s="67"/>
      <c r="H23" s="67"/>
      <c r="I23" s="68"/>
      <c r="J23" s="69">
        <v>1</v>
      </c>
      <c r="K23" s="68" t="s">
        <v>34</v>
      </c>
      <c r="L23" s="70"/>
      <c r="M23" s="70"/>
      <c r="N23" s="70"/>
      <c r="O23" s="61"/>
      <c r="P23" s="28"/>
      <c r="Q23" s="28"/>
      <c r="R23" s="28"/>
      <c r="T23"/>
    </row>
    <row r="24" spans="1:20" x14ac:dyDescent="0.4">
      <c r="A24" s="33" t="s">
        <v>45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28"/>
      <c r="Q24" s="28"/>
      <c r="R24" s="28"/>
      <c r="S24" s="28"/>
    </row>
    <row r="25" spans="1:20" ht="17.25" customHeight="1" x14ac:dyDescent="0.4"/>
  </sheetData>
  <mergeCells count="30">
    <mergeCell ref="B23:I23"/>
    <mergeCell ref="K23:N23"/>
    <mergeCell ref="B20:I20"/>
    <mergeCell ref="K20:N20"/>
    <mergeCell ref="B21:I21"/>
    <mergeCell ref="K21:N21"/>
    <mergeCell ref="B22:I22"/>
    <mergeCell ref="K22:N22"/>
    <mergeCell ref="A10:B10"/>
    <mergeCell ref="A11:B11"/>
    <mergeCell ref="A12:B12"/>
    <mergeCell ref="A16:N17"/>
    <mergeCell ref="A19:H19"/>
    <mergeCell ref="J19:N19"/>
    <mergeCell ref="K5:L5"/>
    <mergeCell ref="O5:P5"/>
    <mergeCell ref="A6:B6"/>
    <mergeCell ref="A7:B7"/>
    <mergeCell ref="A8:B8"/>
    <mergeCell ref="A9:B9"/>
    <mergeCell ref="A1:N1"/>
    <mergeCell ref="A3:B3"/>
    <mergeCell ref="C3:D3"/>
    <mergeCell ref="O3:R3"/>
    <mergeCell ref="A4:B5"/>
    <mergeCell ref="C4:C5"/>
    <mergeCell ref="D4:D5"/>
    <mergeCell ref="E4:J5"/>
    <mergeCell ref="K4:L4"/>
    <mergeCell ref="O4:P4"/>
  </mergeCells>
  <phoneticPr fontId="2"/>
  <dataValidations count="1">
    <dataValidation type="list" allowBlank="1" showInputMessage="1" showErrorMessage="1" sqref="Q6:Q12 M6:M12" xr:uid="{0F962839-73D9-446F-B4C1-AFB86E31A7AD}">
      <formula1>"ア,イ,ウ,エ"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426B4-B2E6-4458-874E-02499F36F44F}">
  <sheetPr>
    <pageSetUpPr fitToPage="1"/>
  </sheetPr>
  <dimension ref="A1:T25"/>
  <sheetViews>
    <sheetView showGridLines="0" workbookViewId="0">
      <selection activeCell="R25" sqref="R25"/>
    </sheetView>
  </sheetViews>
  <sheetFormatPr defaultRowHeight="18.75" x14ac:dyDescent="0.4"/>
  <cols>
    <col min="1" max="1" width="3.25" customWidth="1"/>
    <col min="2" max="2" width="34.625" customWidth="1"/>
    <col min="3" max="3" width="27.25" bestFit="1" customWidth="1"/>
    <col min="4" max="4" width="32.875" customWidth="1"/>
    <col min="5" max="5" width="5.5" bestFit="1" customWidth="1"/>
    <col min="6" max="6" width="3.375" bestFit="1" customWidth="1"/>
    <col min="7" max="7" width="2.5" bestFit="1" customWidth="1"/>
    <col min="8" max="8" width="2.375" bestFit="1" customWidth="1"/>
    <col min="9" max="9" width="3.25" bestFit="1" customWidth="1"/>
    <col min="10" max="10" width="3.5" customWidth="1"/>
    <col min="11" max="11" width="3.375" bestFit="1" customWidth="1"/>
    <col min="12" max="12" width="6.75" customWidth="1"/>
    <col min="13" max="13" width="9.5" bestFit="1" customWidth="1"/>
    <col min="14" max="14" width="9" bestFit="1" customWidth="1"/>
    <col min="15" max="15" width="7.375" customWidth="1"/>
    <col min="16" max="16" width="3.375" style="24" bestFit="1" customWidth="1"/>
    <col min="17" max="17" width="9.5" style="24" bestFit="1" customWidth="1"/>
    <col min="18" max="19" width="9" style="24" bestFit="1" customWidth="1"/>
    <col min="20" max="20" width="9" style="24"/>
  </cols>
  <sheetData>
    <row r="1" spans="1:20" x14ac:dyDescent="0.4">
      <c r="A1" s="27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8"/>
      <c r="P1" s="28"/>
      <c r="Q1" s="28"/>
      <c r="R1" s="28"/>
      <c r="T1"/>
    </row>
    <row r="2" spans="1:20" ht="19.5" thickBot="1" x14ac:dyDescent="0.4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8"/>
      <c r="P2" s="28"/>
      <c r="Q2" s="28"/>
      <c r="R2" s="28"/>
      <c r="T2"/>
    </row>
    <row r="3" spans="1:20" ht="19.5" thickBot="1" x14ac:dyDescent="0.45">
      <c r="A3" s="30" t="s">
        <v>5</v>
      </c>
      <c r="B3" s="31"/>
      <c r="C3" s="30"/>
      <c r="D3" s="31"/>
      <c r="E3" s="32"/>
      <c r="F3" s="33"/>
      <c r="G3" s="33"/>
      <c r="H3" s="33"/>
      <c r="I3" s="33"/>
      <c r="J3" s="33"/>
      <c r="K3" s="33"/>
      <c r="L3" s="33"/>
      <c r="M3" s="33"/>
      <c r="N3" s="33"/>
      <c r="O3" s="34" t="s">
        <v>26</v>
      </c>
      <c r="P3" s="35"/>
      <c r="Q3" s="35"/>
      <c r="R3" s="36"/>
      <c r="T3"/>
    </row>
    <row r="4" spans="1:20" x14ac:dyDescent="0.4">
      <c r="A4" s="40" t="s">
        <v>30</v>
      </c>
      <c r="B4" s="41"/>
      <c r="C4" s="37" t="s">
        <v>49</v>
      </c>
      <c r="D4" s="37" t="s">
        <v>25</v>
      </c>
      <c r="E4" s="38" t="s">
        <v>17</v>
      </c>
      <c r="F4" s="39"/>
      <c r="G4" s="39"/>
      <c r="H4" s="39"/>
      <c r="I4" s="39"/>
      <c r="J4" s="39"/>
      <c r="K4" s="38" t="s">
        <v>0</v>
      </c>
      <c r="L4" s="41"/>
      <c r="M4" s="42" t="s">
        <v>1</v>
      </c>
      <c r="N4" s="43" t="s">
        <v>2</v>
      </c>
      <c r="O4" s="77" t="s">
        <v>0</v>
      </c>
      <c r="P4" s="44"/>
      <c r="Q4" s="45" t="s">
        <v>1</v>
      </c>
      <c r="R4" s="46" t="s">
        <v>2</v>
      </c>
      <c r="T4"/>
    </row>
    <row r="5" spans="1:20" x14ac:dyDescent="0.4">
      <c r="A5" s="50"/>
      <c r="B5" s="51"/>
      <c r="C5" s="47"/>
      <c r="D5" s="47"/>
      <c r="E5" s="48"/>
      <c r="F5" s="49"/>
      <c r="G5" s="49"/>
      <c r="H5" s="49"/>
      <c r="I5" s="49"/>
      <c r="J5" s="49"/>
      <c r="K5" s="48" t="s">
        <v>27</v>
      </c>
      <c r="L5" s="51"/>
      <c r="M5" s="52" t="s">
        <v>28</v>
      </c>
      <c r="N5" s="53" t="s">
        <v>29</v>
      </c>
      <c r="O5" s="54" t="s">
        <v>27</v>
      </c>
      <c r="P5" s="55"/>
      <c r="Q5" s="56" t="s">
        <v>28</v>
      </c>
      <c r="R5" s="57" t="s">
        <v>29</v>
      </c>
      <c r="T5"/>
    </row>
    <row r="6" spans="1:20" x14ac:dyDescent="0.4">
      <c r="A6" s="76" t="s">
        <v>3</v>
      </c>
      <c r="B6" s="15"/>
      <c r="C6" s="16" t="s">
        <v>18</v>
      </c>
      <c r="D6" s="1" t="s">
        <v>6</v>
      </c>
      <c r="E6" s="3">
        <v>2021</v>
      </c>
      <c r="F6" s="13" t="s">
        <v>13</v>
      </c>
      <c r="G6" s="9">
        <v>4</v>
      </c>
      <c r="H6" s="13" t="s">
        <v>14</v>
      </c>
      <c r="I6" s="9">
        <v>1</v>
      </c>
      <c r="J6" s="13" t="s">
        <v>10</v>
      </c>
      <c r="K6" s="12">
        <v>1</v>
      </c>
      <c r="L6" s="6" t="s">
        <v>11</v>
      </c>
      <c r="M6" s="14" t="s">
        <v>4</v>
      </c>
      <c r="N6" s="8">
        <f>K6*IF(M6=$A$20,$J$20,IF(M6=$A$21,$J$21,IF(M6=$A$22,$J$22,IF(M6=$A$23,$J$23,0))))*10000</f>
        <v>20000</v>
      </c>
      <c r="O6" s="78">
        <v>1</v>
      </c>
      <c r="P6" s="18" t="s">
        <v>11</v>
      </c>
      <c r="Q6" s="19" t="s">
        <v>4</v>
      </c>
      <c r="R6" s="20">
        <f>O6*IF(Q6=$A$20,$J$20,IF(Q6=$A$21,$J$21,IF(Q6=$A$22,$J$22,IF(Q6=$A$23,$J$23,0))))*10000</f>
        <v>20000</v>
      </c>
      <c r="T6"/>
    </row>
    <row r="7" spans="1:20" x14ac:dyDescent="0.4">
      <c r="A7" s="76" t="s">
        <v>21</v>
      </c>
      <c r="B7" s="15"/>
      <c r="C7" s="16" t="s">
        <v>18</v>
      </c>
      <c r="D7" s="1" t="s">
        <v>7</v>
      </c>
      <c r="E7" s="3">
        <v>2021</v>
      </c>
      <c r="F7" s="13" t="s">
        <v>13</v>
      </c>
      <c r="G7" s="9">
        <v>4</v>
      </c>
      <c r="H7" s="13" t="s">
        <v>14</v>
      </c>
      <c r="I7" s="9">
        <v>1</v>
      </c>
      <c r="J7" s="13" t="s">
        <v>10</v>
      </c>
      <c r="K7" s="12">
        <v>1</v>
      </c>
      <c r="L7" s="6" t="s">
        <v>11</v>
      </c>
      <c r="M7" s="14" t="s">
        <v>4</v>
      </c>
      <c r="N7" s="8">
        <f>K7*IF(M7=$A$20,$J$20,IF(M7=$A$21,$J$21,IF(M7=$A$22,$J$22,IF(M7=$A$23,$J$23,0))))*10000</f>
        <v>20000</v>
      </c>
      <c r="O7" s="78"/>
      <c r="P7" s="18" t="s">
        <v>11</v>
      </c>
      <c r="Q7" s="19"/>
      <c r="R7" s="20">
        <f t="shared" ref="R7:R12" si="0">O7*IF(Q7=$A$20,$J$20,IF(Q7=$A$21,$J$21,IF(Q7=$A$22,$J$22,IF(Q7=$A$23,$J$23,0))))*10000</f>
        <v>0</v>
      </c>
      <c r="T7"/>
    </row>
    <row r="8" spans="1:20" x14ac:dyDescent="0.4">
      <c r="A8" s="76" t="s">
        <v>21</v>
      </c>
      <c r="B8" s="15"/>
      <c r="C8" s="16" t="s">
        <v>19</v>
      </c>
      <c r="D8" s="1" t="s">
        <v>7</v>
      </c>
      <c r="E8" s="3">
        <v>2021</v>
      </c>
      <c r="F8" s="13" t="s">
        <v>13</v>
      </c>
      <c r="G8" s="9">
        <v>4</v>
      </c>
      <c r="H8" s="13" t="s">
        <v>14</v>
      </c>
      <c r="I8" s="9">
        <v>8</v>
      </c>
      <c r="J8" s="13" t="s">
        <v>10</v>
      </c>
      <c r="K8" s="12">
        <v>2</v>
      </c>
      <c r="L8" s="6" t="s">
        <v>11</v>
      </c>
      <c r="M8" s="14" t="s">
        <v>4</v>
      </c>
      <c r="N8" s="8">
        <f>K8*IF(M8=$A$20,$J$20,IF(M8=$A$21,$J$21,IF(M8=$A$22,$J$22,IF(M8=$A$23,$J$23,0))))*10000</f>
        <v>40000</v>
      </c>
      <c r="O8" s="78"/>
      <c r="P8" s="18" t="s">
        <v>11</v>
      </c>
      <c r="Q8" s="19"/>
      <c r="R8" s="20">
        <f t="shared" si="0"/>
        <v>0</v>
      </c>
      <c r="T8"/>
    </row>
    <row r="9" spans="1:20" x14ac:dyDescent="0.4">
      <c r="A9" s="76" t="s">
        <v>21</v>
      </c>
      <c r="B9" s="15"/>
      <c r="C9" s="16" t="s">
        <v>20</v>
      </c>
      <c r="D9" s="1" t="s">
        <v>23</v>
      </c>
      <c r="E9" s="3">
        <v>2021</v>
      </c>
      <c r="F9" s="13" t="s">
        <v>13</v>
      </c>
      <c r="G9" s="9">
        <v>4</v>
      </c>
      <c r="H9" s="13" t="s">
        <v>14</v>
      </c>
      <c r="I9" s="9">
        <v>15</v>
      </c>
      <c r="J9" s="13" t="s">
        <v>10</v>
      </c>
      <c r="K9" s="12">
        <v>1</v>
      </c>
      <c r="L9" s="6" t="s">
        <v>11</v>
      </c>
      <c r="M9" s="14" t="s">
        <v>39</v>
      </c>
      <c r="N9" s="8">
        <f>K9*IF(M9=$A$20,$J$20,IF(M9=$A$21,$J$21,IF(M9=$A$22,$J$22,IF(M9=$A$23,$J$23,0))))*10000</f>
        <v>10000</v>
      </c>
      <c r="O9" s="78"/>
      <c r="P9" s="18" t="s">
        <v>11</v>
      </c>
      <c r="Q9" s="19"/>
      <c r="R9" s="20">
        <f t="shared" si="0"/>
        <v>0</v>
      </c>
      <c r="T9"/>
    </row>
    <row r="10" spans="1:20" x14ac:dyDescent="0.4">
      <c r="A10" s="76" t="s">
        <v>47</v>
      </c>
      <c r="B10" s="15"/>
      <c r="C10" s="16" t="s">
        <v>46</v>
      </c>
      <c r="D10" s="1" t="s">
        <v>48</v>
      </c>
      <c r="E10" s="3">
        <v>2021</v>
      </c>
      <c r="F10" s="13" t="s">
        <v>13</v>
      </c>
      <c r="G10" s="9">
        <v>5</v>
      </c>
      <c r="H10" s="13" t="s">
        <v>14</v>
      </c>
      <c r="I10" s="9">
        <v>19</v>
      </c>
      <c r="J10" s="13" t="s">
        <v>10</v>
      </c>
      <c r="K10" s="12">
        <v>1</v>
      </c>
      <c r="L10" s="6" t="s">
        <v>11</v>
      </c>
      <c r="M10" s="14" t="s">
        <v>12</v>
      </c>
      <c r="N10" s="8">
        <f>K10*IF(M10=$A$20,$J$20,IF(M10=$A$21,$J$21,IF(M10=$A$22,$J$22,IF(M10=$A$23,$J$23,0))))*10000</f>
        <v>80000</v>
      </c>
      <c r="O10" s="78"/>
      <c r="P10" s="18" t="s">
        <v>11</v>
      </c>
      <c r="Q10" s="19"/>
      <c r="R10" s="20">
        <f t="shared" si="0"/>
        <v>0</v>
      </c>
      <c r="T10"/>
    </row>
    <row r="11" spans="1:20" x14ac:dyDescent="0.4">
      <c r="A11" s="76" t="s">
        <v>31</v>
      </c>
      <c r="B11" s="15"/>
      <c r="C11" s="16" t="s">
        <v>32</v>
      </c>
      <c r="D11" s="1" t="s">
        <v>24</v>
      </c>
      <c r="E11" s="3">
        <v>2021</v>
      </c>
      <c r="F11" s="13" t="s">
        <v>13</v>
      </c>
      <c r="G11" s="9">
        <v>6</v>
      </c>
      <c r="H11" s="13" t="s">
        <v>14</v>
      </c>
      <c r="I11" s="9">
        <v>20</v>
      </c>
      <c r="J11" s="13" t="s">
        <v>10</v>
      </c>
      <c r="K11" s="12">
        <v>3</v>
      </c>
      <c r="L11" s="6" t="s">
        <v>11</v>
      </c>
      <c r="M11" s="14" t="s">
        <v>37</v>
      </c>
      <c r="N11" s="8">
        <f>K11*IF(M11=$A$20,$J$20,IF(M11=$A$21,$J$21,IF(M11=$A$22,$J$22,IF(M11=$A$23,$J$23,0))))*10000</f>
        <v>60000</v>
      </c>
      <c r="O11" s="78"/>
      <c r="P11" s="18" t="s">
        <v>11</v>
      </c>
      <c r="Q11" s="21"/>
      <c r="R11" s="20">
        <f t="shared" si="0"/>
        <v>0</v>
      </c>
      <c r="T11"/>
    </row>
    <row r="12" spans="1:20" ht="19.5" thickBot="1" x14ac:dyDescent="0.45">
      <c r="A12" s="76"/>
      <c r="B12" s="15"/>
      <c r="C12" s="17" t="s">
        <v>33</v>
      </c>
      <c r="D12" s="2" t="s">
        <v>22</v>
      </c>
      <c r="E12" s="4">
        <v>2021</v>
      </c>
      <c r="F12" s="11" t="s">
        <v>13</v>
      </c>
      <c r="G12" s="10">
        <v>9</v>
      </c>
      <c r="H12" s="11" t="s">
        <v>14</v>
      </c>
      <c r="I12" s="10">
        <v>30</v>
      </c>
      <c r="J12" s="11" t="s">
        <v>10</v>
      </c>
      <c r="K12" s="5">
        <v>3</v>
      </c>
      <c r="L12" s="7" t="s">
        <v>11</v>
      </c>
      <c r="M12" s="72" t="s">
        <v>37</v>
      </c>
      <c r="N12" s="25">
        <f>K12*IF(M12=$A$20,$J$20,IF(M12=$A$21,$J$21,IF(M12=$A$22,$J$22,IF(M12=$A$23,$J$23,0))))*10000</f>
        <v>60000</v>
      </c>
      <c r="O12" s="79"/>
      <c r="P12" s="22" t="s">
        <v>11</v>
      </c>
      <c r="Q12" s="23"/>
      <c r="R12" s="26">
        <f t="shared" si="0"/>
        <v>0</v>
      </c>
      <c r="T12"/>
    </row>
    <row r="13" spans="1:20" ht="19.5" thickBot="1" x14ac:dyDescent="0.45">
      <c r="A13" s="33"/>
      <c r="B13" s="33"/>
      <c r="C13" s="33"/>
      <c r="D13" s="58"/>
      <c r="E13" s="58"/>
      <c r="F13" s="58"/>
      <c r="G13" s="58"/>
      <c r="H13" s="58"/>
      <c r="I13" s="58"/>
      <c r="J13" s="58"/>
      <c r="K13" s="58"/>
      <c r="L13" s="58"/>
      <c r="M13" s="59" t="s">
        <v>8</v>
      </c>
      <c r="N13" s="60">
        <f>SUM(N6:N10)</f>
        <v>170000</v>
      </c>
      <c r="O13" s="61"/>
      <c r="P13" s="61"/>
      <c r="Q13" s="62" t="s">
        <v>8</v>
      </c>
      <c r="R13" s="63">
        <f>SUM(R6:R10)</f>
        <v>20000</v>
      </c>
      <c r="T13"/>
    </row>
    <row r="14" spans="1:20" x14ac:dyDescent="0.4">
      <c r="A14" s="33" t="s">
        <v>16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28"/>
      <c r="P14" s="28"/>
      <c r="Q14" s="28"/>
      <c r="R14" s="28"/>
      <c r="T14"/>
    </row>
    <row r="15" spans="1:20" x14ac:dyDescent="0.4">
      <c r="A15" s="33" t="s">
        <v>42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28"/>
      <c r="P15" s="28"/>
      <c r="Q15" s="28"/>
      <c r="R15" s="28"/>
      <c r="T15"/>
    </row>
    <row r="16" spans="1:20" x14ac:dyDescent="0.4">
      <c r="A16" s="64" t="s">
        <v>9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5"/>
      <c r="P16" s="65"/>
      <c r="Q16" s="65"/>
      <c r="R16" s="65"/>
      <c r="T16"/>
    </row>
    <row r="17" spans="1:20" x14ac:dyDescent="0.4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5"/>
      <c r="P17" s="65"/>
      <c r="Q17" s="65"/>
      <c r="R17" s="65"/>
      <c r="T17"/>
    </row>
    <row r="18" spans="1:20" x14ac:dyDescent="0.4">
      <c r="A18" s="33" t="s">
        <v>44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28"/>
      <c r="P18" s="28"/>
      <c r="Q18" s="28"/>
      <c r="R18" s="28"/>
      <c r="T18"/>
    </row>
    <row r="19" spans="1:20" x14ac:dyDescent="0.4">
      <c r="A19" s="73" t="s">
        <v>1</v>
      </c>
      <c r="B19" s="74"/>
      <c r="C19" s="74"/>
      <c r="D19" s="74"/>
      <c r="E19" s="74"/>
      <c r="F19" s="74"/>
      <c r="G19" s="74"/>
      <c r="H19" s="74"/>
      <c r="I19" s="75"/>
      <c r="J19" s="66" t="s">
        <v>15</v>
      </c>
      <c r="K19" s="66"/>
      <c r="L19" s="66"/>
      <c r="M19" s="66"/>
      <c r="N19" s="66"/>
      <c r="O19" s="61"/>
      <c r="P19" s="28"/>
      <c r="Q19" s="28"/>
      <c r="R19" s="28"/>
      <c r="T19"/>
    </row>
    <row r="20" spans="1:20" x14ac:dyDescent="0.4">
      <c r="A20" s="3" t="s">
        <v>35</v>
      </c>
      <c r="B20" s="67" t="s">
        <v>50</v>
      </c>
      <c r="C20" s="67"/>
      <c r="D20" s="67"/>
      <c r="E20" s="67"/>
      <c r="F20" s="67"/>
      <c r="G20" s="67"/>
      <c r="H20" s="67"/>
      <c r="I20" s="68"/>
      <c r="J20" s="69">
        <v>8</v>
      </c>
      <c r="K20" s="68" t="s">
        <v>43</v>
      </c>
      <c r="L20" s="70"/>
      <c r="M20" s="70"/>
      <c r="N20" s="70"/>
      <c r="O20" s="61"/>
      <c r="P20" s="28"/>
      <c r="Q20" s="28"/>
      <c r="R20" s="28"/>
      <c r="T20"/>
    </row>
    <row r="21" spans="1:20" x14ac:dyDescent="0.4">
      <c r="A21" s="3" t="s">
        <v>36</v>
      </c>
      <c r="B21" s="67" t="s">
        <v>51</v>
      </c>
      <c r="C21" s="67"/>
      <c r="D21" s="67"/>
      <c r="E21" s="67"/>
      <c r="F21" s="67"/>
      <c r="G21" s="67"/>
      <c r="H21" s="67"/>
      <c r="I21" s="68"/>
      <c r="J21" s="71">
        <v>2</v>
      </c>
      <c r="K21" s="68" t="s">
        <v>43</v>
      </c>
      <c r="L21" s="70"/>
      <c r="M21" s="70"/>
      <c r="N21" s="70"/>
      <c r="O21" s="61"/>
      <c r="P21" s="28"/>
      <c r="Q21" s="28"/>
      <c r="R21" s="28"/>
      <c r="T21"/>
    </row>
    <row r="22" spans="1:20" x14ac:dyDescent="0.4">
      <c r="A22" s="3" t="s">
        <v>38</v>
      </c>
      <c r="B22" s="67" t="s">
        <v>52</v>
      </c>
      <c r="C22" s="67"/>
      <c r="D22" s="67"/>
      <c r="E22" s="67"/>
      <c r="F22" s="67"/>
      <c r="G22" s="67"/>
      <c r="H22" s="67"/>
      <c r="I22" s="68"/>
      <c r="J22" s="69">
        <v>2</v>
      </c>
      <c r="K22" s="68" t="s">
        <v>43</v>
      </c>
      <c r="L22" s="70"/>
      <c r="M22" s="70"/>
      <c r="N22" s="70"/>
      <c r="O22" s="61"/>
      <c r="P22" s="28"/>
      <c r="Q22" s="28"/>
      <c r="R22" s="28"/>
      <c r="T22"/>
    </row>
    <row r="23" spans="1:20" x14ac:dyDescent="0.4">
      <c r="A23" s="3" t="s">
        <v>40</v>
      </c>
      <c r="B23" s="67" t="s">
        <v>53</v>
      </c>
      <c r="C23" s="67"/>
      <c r="D23" s="67"/>
      <c r="E23" s="67"/>
      <c r="F23" s="67"/>
      <c r="G23" s="67"/>
      <c r="H23" s="67"/>
      <c r="I23" s="68"/>
      <c r="J23" s="69">
        <v>1</v>
      </c>
      <c r="K23" s="68" t="s">
        <v>34</v>
      </c>
      <c r="L23" s="70"/>
      <c r="M23" s="70"/>
      <c r="N23" s="70"/>
      <c r="O23" s="61"/>
      <c r="P23" s="28"/>
      <c r="Q23" s="28"/>
      <c r="R23" s="28"/>
      <c r="T23"/>
    </row>
    <row r="24" spans="1:20" x14ac:dyDescent="0.4">
      <c r="A24" s="33" t="s">
        <v>45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28"/>
      <c r="Q24" s="28"/>
      <c r="R24" s="28"/>
      <c r="S24" s="28"/>
    </row>
    <row r="25" spans="1:20" ht="17.25" customHeight="1" x14ac:dyDescent="0.4"/>
  </sheetData>
  <mergeCells count="30">
    <mergeCell ref="A19:H19"/>
    <mergeCell ref="A9:B9"/>
    <mergeCell ref="A10:B10"/>
    <mergeCell ref="A11:B11"/>
    <mergeCell ref="A12:B12"/>
    <mergeCell ref="A4:B5"/>
    <mergeCell ref="A3:B3"/>
    <mergeCell ref="B21:I21"/>
    <mergeCell ref="K21:N21"/>
    <mergeCell ref="B22:I22"/>
    <mergeCell ref="K22:N22"/>
    <mergeCell ref="B23:I23"/>
    <mergeCell ref="K23:N23"/>
    <mergeCell ref="O5:P5"/>
    <mergeCell ref="A16:N17"/>
    <mergeCell ref="J19:N19"/>
    <mergeCell ref="B20:I20"/>
    <mergeCell ref="K20:N20"/>
    <mergeCell ref="A6:B6"/>
    <mergeCell ref="A7:B7"/>
    <mergeCell ref="A8:B8"/>
    <mergeCell ref="A1:N1"/>
    <mergeCell ref="C3:D3"/>
    <mergeCell ref="O3:R3"/>
    <mergeCell ref="C4:C5"/>
    <mergeCell ref="D4:D5"/>
    <mergeCell ref="E4:J5"/>
    <mergeCell ref="K4:L4"/>
    <mergeCell ref="O4:P4"/>
    <mergeCell ref="K5:L5"/>
  </mergeCells>
  <phoneticPr fontId="2"/>
  <dataValidations count="1">
    <dataValidation type="list" allowBlank="1" showInputMessage="1" showErrorMessage="1" sqref="Q6:Q12 M6:M12" xr:uid="{B4C4CC78-AD32-4BBA-9D83-DB578FAB3622}">
      <formula1>"ア,イ,ウ,エ"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試合動画配信計画兼報告書 </vt:lpstr>
      <vt:lpstr>試合動画配信計画兼報告書 (記入例)</vt:lpstr>
      <vt:lpstr>'試合動画配信計画兼報告書 '!Print_Area</vt:lpstr>
      <vt:lpstr>'試合動画配信計画兼報告書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kakimura</dc:creator>
  <cp:lastModifiedBy>健太郎 柿村</cp:lastModifiedBy>
  <cp:lastPrinted>2021-03-09T04:50:10Z</cp:lastPrinted>
  <dcterms:created xsi:type="dcterms:W3CDTF">2021-01-14T04:04:23Z</dcterms:created>
  <dcterms:modified xsi:type="dcterms:W3CDTF">2021-03-09T05:14:11Z</dcterms:modified>
</cp:coreProperties>
</file>